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done\"/>
    </mc:Choice>
  </mc:AlternateContent>
  <xr:revisionPtr revIDLastSave="295" documentId="8_{366825C2-F50D-8E46-B7CD-3BC09381CF27}" xr6:coauthVersionLast="47" xr6:coauthVersionMax="47" xr10:uidLastSave="{000F0FEC-5F21-9746-BEE4-95A18D8645CB}"/>
  <bookViews>
    <workbookView xWindow="0" yWindow="0" windowWidth="24000" windowHeight="9435" xr2:uid="{00000000-000D-0000-FFFF-FFFF00000000}"/>
  </bookViews>
  <sheets>
    <sheet name="List" sheetId="1" r:id="rId1"/>
    <sheet name="Totals" sheetId="2" r:id="rId2"/>
  </sheets>
  <definedNames>
    <definedName name="_xlnm._FilterDatabase" localSheetId="1" hidden="1">Totals!$A$1:$H$9</definedName>
    <definedName name="_xlnm.Print_Titles" localSheetId="0">List!$3:$3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6" i="2"/>
  <c r="A7" i="2"/>
  <c r="A8" i="2"/>
  <c r="A2" i="2"/>
  <c r="A1" i="2"/>
</calcChain>
</file>

<file path=xl/sharedStrings.xml><?xml version="1.0" encoding="utf-8"?>
<sst xmlns="http://schemas.openxmlformats.org/spreadsheetml/2006/main" count="198" uniqueCount="74">
  <si>
    <t>Date</t>
  </si>
  <si>
    <t>Memphis Offspring</t>
  </si>
  <si>
    <t>Reported Earnings</t>
  </si>
  <si>
    <t>Registered Owner</t>
  </si>
  <si>
    <t>Rider</t>
  </si>
  <si>
    <t>City, State</t>
  </si>
  <si>
    <t>Earnings</t>
  </si>
  <si>
    <t>Division</t>
  </si>
  <si>
    <t>Placing</t>
  </si>
  <si>
    <t>Class</t>
  </si>
  <si>
    <t>Day</t>
  </si>
  <si>
    <t>Dam Registered Name</t>
  </si>
  <si>
    <t>Registered Name</t>
  </si>
  <si>
    <t>BLONDE BUG LA JOLLA</t>
  </si>
  <si>
    <t>Houdini On Fire</t>
  </si>
  <si>
    <t>Emma Margerison-Wolt</t>
  </si>
  <si>
    <t>1st</t>
  </si>
  <si>
    <t>2D</t>
  </si>
  <si>
    <t>Open</t>
  </si>
  <si>
    <t>Event Name</t>
  </si>
  <si>
    <t>NBHA</t>
  </si>
  <si>
    <t>Colville, WA</t>
  </si>
  <si>
    <t>MC Maralago</t>
  </si>
  <si>
    <t>Epic Streak</t>
  </si>
  <si>
    <t>Jill Connolly</t>
  </si>
  <si>
    <t>BOBO Warm Up Race</t>
  </si>
  <si>
    <t>Moses Lake, WA</t>
  </si>
  <si>
    <t>4D</t>
  </si>
  <si>
    <t>BIF</t>
  </si>
  <si>
    <t>Novice</t>
  </si>
  <si>
    <t>2nd</t>
  </si>
  <si>
    <t>YBC</t>
  </si>
  <si>
    <t>5D</t>
  </si>
  <si>
    <t>BOBO</t>
  </si>
  <si>
    <t>3D</t>
  </si>
  <si>
    <t>Summer Huston</t>
  </si>
  <si>
    <t>C A Jungle Of Fire</t>
  </si>
  <si>
    <t>3rd</t>
  </si>
  <si>
    <t>1D</t>
  </si>
  <si>
    <t>FUT</t>
  </si>
  <si>
    <t>MVP</t>
  </si>
  <si>
    <t>Buckeye, AZ</t>
  </si>
  <si>
    <t xml:space="preserve">1st </t>
  </si>
  <si>
    <t>CR Lipstick Jungle</t>
  </si>
  <si>
    <t>Total Offspring Earnings</t>
  </si>
  <si>
    <t>Name</t>
  </si>
  <si>
    <t>Year</t>
  </si>
  <si>
    <t>Sex</t>
  </si>
  <si>
    <t>Gelding</t>
  </si>
  <si>
    <t>Mare</t>
  </si>
  <si>
    <t>Dam</t>
  </si>
  <si>
    <t>Blonde Bug La Jolla</t>
  </si>
  <si>
    <t>Dam Sire</t>
  </si>
  <si>
    <t>Epic Leader</t>
  </si>
  <si>
    <t>La Jollas Gold</t>
  </si>
  <si>
    <t>Red Hot Rhythm</t>
  </si>
  <si>
    <t xml:space="preserve">Performing Offspring Average </t>
  </si>
  <si>
    <t xml:space="preserve">Performing Offspring </t>
  </si>
  <si>
    <t>Battleground, WA</t>
  </si>
  <si>
    <t>CCSC</t>
  </si>
  <si>
    <t>Big Tree</t>
  </si>
  <si>
    <t>Wickenburg, AZ</t>
  </si>
  <si>
    <t>Tuesday Night Race</t>
  </si>
  <si>
    <t>MM SP</t>
  </si>
  <si>
    <t>Updated 3/18/24</t>
  </si>
  <si>
    <t>Fire Me Im Smashed</t>
  </si>
  <si>
    <t>Smashing Stride</t>
  </si>
  <si>
    <t>Dewie Stride (TB)</t>
  </si>
  <si>
    <t>Kailei Roberts</t>
  </si>
  <si>
    <t>Luck Of The Draw</t>
  </si>
  <si>
    <t>Lynden, WA</t>
  </si>
  <si>
    <t>Gaming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</si>
</sst>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$-409]* #,##0.00_);_([$$-409]* \(#,##0.00\);_([$$-409]* &quot;-&quot;??_);_(@_)"/>
  </numFmts>
  <fonts count="7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rgb="FF000000"/>
      <name val="-Webkit-Standard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17"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5" fillId="0" borderId="0" xfId="0" applyFont="1">
      <alignment vertical="center" wrapText="1"/>
    </xf>
    <xf numFmtId="164" fontId="0" fillId="0" borderId="0" xfId="0" applyNumberFormat="1">
      <alignment vertical="center" wrapText="1"/>
    </xf>
    <xf numFmtId="164" fontId="0" fillId="0" borderId="0" xfId="0" applyNumberFormat="1" applyFont="1">
      <alignment vertical="center" wrapText="1"/>
    </xf>
    <xf numFmtId="3" fontId="0" fillId="0" borderId="0" xfId="0" applyNumberFormat="1">
      <alignment vertical="center" wrapText="1"/>
    </xf>
    <xf numFmtId="0" fontId="0" fillId="0" borderId="0" xfId="0" applyAlignment="1">
      <alignment vertical="top" wrapText="1"/>
    </xf>
    <xf numFmtId="0" fontId="1" fillId="0" borderId="0" xfId="2" applyAlignment="1">
      <alignment vertical="top"/>
    </xf>
    <xf numFmtId="2" fontId="0" fillId="0" borderId="0" xfId="0" applyNumberFormat="1" applyAlignment="1">
      <alignment vertical="top" wrapText="1"/>
    </xf>
    <xf numFmtId="0" fontId="2" fillId="0" borderId="0" xfId="1" applyAlignment="1">
      <alignment vertical="top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14" fontId="5" fillId="0" borderId="0" xfId="5" applyAlignment="1">
      <alignment horizontal="left" vertical="top" wrapText="1"/>
    </xf>
    <xf numFmtId="0" fontId="6" fillId="0" borderId="0" xfId="0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4" fontId="5" fillId="0" borderId="0" xfId="5" applyFill="1" applyAlignment="1">
      <alignment horizontal="left" vertical="top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">
    <dxf>
      <alignment vertical="top"/>
    </dxf>
    <dxf>
      <alignment vertical="top"/>
    </dxf>
    <dxf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2" formatCode="0.00"/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vertical="top"/>
    </dxf>
    <dxf>
      <alignment vertical="top"/>
    </dxf>
    <dxf>
      <alignment vertical="top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 xr9:uid="{00000000-0011-0000-FFFF-FFFF00000000}">
      <tableStyleElement type="wholeTable" dxfId="16"/>
      <tableStyleElement type="headerRow" dxfId="15"/>
      <tableStyleElement type="firstColumn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M21" totalsRowShown="0" headerRowDxfId="1" dataDxfId="0">
  <autoFilter ref="B3:M21" xr:uid="{00000000-0009-0000-0100-000002000000}"/>
  <tableColumns count="12">
    <tableColumn id="1" xr3:uid="{00000000-0010-0000-0000-000001000000}" name="Date" dataDxfId="13" dataCellStyle="Date"/>
    <tableColumn id="2" xr3:uid="{00000000-0010-0000-0000-000002000000}" name="Registered Name" dataDxfId="12"/>
    <tableColumn id="11" xr3:uid="{18F944CF-5BAC-2A43-8267-F59E71F958E4}" name="Dam Registered Name" dataDxfId="11"/>
    <tableColumn id="4" xr3:uid="{EEFCDEE2-8CAF-0946-A892-23B1EB355868}" name="Registered Owner" dataDxfId="10"/>
    <tableColumn id="7" xr3:uid="{F30CAFE0-842D-8243-9C0C-CD0C29472474}" name="Rider" dataDxfId="9"/>
    <tableColumn id="12" xr3:uid="{A549F7D8-1F9E-3B48-A2D2-93FEE0C84B15}" name="Event Name" dataDxfId="8"/>
    <tableColumn id="6" xr3:uid="{FE0E92EF-FEF4-3840-9C89-A4BB7586E8B2}" name="City, State" dataDxfId="7"/>
    <tableColumn id="5" xr3:uid="{D80AE06D-EBA2-5445-B0DD-7E88E52FB633}" name="Earnings" dataDxfId="6"/>
    <tableColumn id="8" xr3:uid="{67AD9EF1-41AF-9F48-9F05-40CC8BC8CEE4}" name="Placing" dataDxfId="5"/>
    <tableColumn id="10" xr3:uid="{9DCA3631-78DE-1248-A5EF-5F8DF7E04A2C}" name="Division" dataDxfId="4"/>
    <tableColumn id="9" xr3:uid="{606E7046-2DB9-5246-98B3-17E15DEEC193}" name="Class" dataDxfId="3"/>
    <tableColumn id="3" xr3:uid="{00000000-0010-0000-0000-000003000000}" name="Day" dataDxfId="2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M21"/>
  <sheetViews>
    <sheetView showGridLines="0" tabSelected="1" topLeftCell="G11" zoomScaleNormal="100" workbookViewId="0">
      <selection activeCell="G11" sqref="A1:XFD1048576"/>
    </sheetView>
  </sheetViews>
  <sheetFormatPr defaultRowHeight="30" customHeight="1" x14ac:dyDescent="0.15"/>
  <cols>
    <col min="1" max="1" width="2.57421875" style="6" customWidth="1"/>
    <col min="2" max="2" width="17.8984375" style="6" customWidth="1"/>
    <col min="3" max="3" width="25.98828125" style="6" customWidth="1"/>
    <col min="4" max="4" width="23.046875" style="6" customWidth="1"/>
    <col min="5" max="5" width="18.75390625" style="6" bestFit="1" customWidth="1"/>
    <col min="6" max="6" width="16.1796875" style="6" customWidth="1"/>
    <col min="7" max="7" width="13.73046875" style="6" bestFit="1" customWidth="1"/>
    <col min="8" max="8" width="12.01171875" style="6" bestFit="1" customWidth="1"/>
    <col min="9" max="9" width="10.78515625" style="8" bestFit="1" customWidth="1"/>
    <col min="10" max="10" width="9.55859375" style="6" bestFit="1" customWidth="1"/>
    <col min="11" max="11" width="8.82421875" style="6"/>
    <col min="12" max="12" width="7.96484375" style="6" bestFit="1" customWidth="1"/>
    <col min="13" max="13" width="6.49609375" style="6" bestFit="1" customWidth="1"/>
    <col min="14" max="14" width="8.82421875" style="6"/>
    <col min="15" max="15" width="2.57421875" style="6" customWidth="1"/>
    <col min="16" max="16384" width="8.82421875" style="6"/>
  </cols>
  <sheetData>
    <row r="1" spans="2:13" ht="26.25" customHeight="1" x14ac:dyDescent="0.15">
      <c r="B1" s="7" t="s">
        <v>1</v>
      </c>
    </row>
    <row r="2" spans="2:13" ht="23.25" x14ac:dyDescent="0.15">
      <c r="B2" s="9" t="s">
        <v>2</v>
      </c>
    </row>
    <row r="3" spans="2:13" ht="22.15" customHeight="1" x14ac:dyDescent="0.15">
      <c r="B3" s="10" t="s">
        <v>0</v>
      </c>
      <c r="C3" s="10" t="s">
        <v>12</v>
      </c>
      <c r="D3" s="10" t="s">
        <v>11</v>
      </c>
      <c r="E3" s="10" t="s">
        <v>3</v>
      </c>
      <c r="F3" s="10" t="s">
        <v>4</v>
      </c>
      <c r="G3" s="10" t="s">
        <v>19</v>
      </c>
      <c r="H3" s="10" t="s">
        <v>5</v>
      </c>
      <c r="I3" s="11" t="s">
        <v>6</v>
      </c>
      <c r="J3" s="10" t="s">
        <v>8</v>
      </c>
      <c r="K3" s="6" t="s">
        <v>7</v>
      </c>
      <c r="L3" s="10" t="s">
        <v>9</v>
      </c>
      <c r="M3" s="6" t="s">
        <v>10</v>
      </c>
    </row>
    <row r="4" spans="2:13" ht="30" customHeight="1" x14ac:dyDescent="0.2">
      <c r="B4" s="12">
        <v>45143</v>
      </c>
      <c r="C4" s="10" t="s">
        <v>14</v>
      </c>
      <c r="D4" s="13" t="s">
        <v>13</v>
      </c>
      <c r="E4" s="10" t="s">
        <v>15</v>
      </c>
      <c r="F4" s="10" t="s">
        <v>15</v>
      </c>
      <c r="G4" s="10" t="s">
        <v>20</v>
      </c>
      <c r="H4" s="10" t="s">
        <v>21</v>
      </c>
      <c r="I4" s="11">
        <v>239</v>
      </c>
      <c r="J4" s="10" t="s">
        <v>16</v>
      </c>
      <c r="K4" s="6" t="s">
        <v>17</v>
      </c>
      <c r="L4" s="10" t="s">
        <v>18</v>
      </c>
      <c r="M4" s="6">
        <v>1</v>
      </c>
    </row>
    <row r="5" spans="2:13" ht="30" customHeight="1" x14ac:dyDescent="0.15">
      <c r="B5" s="12">
        <v>45360</v>
      </c>
      <c r="C5" s="10" t="s">
        <v>22</v>
      </c>
      <c r="D5" s="10" t="s">
        <v>23</v>
      </c>
      <c r="E5" s="10" t="s">
        <v>24</v>
      </c>
      <c r="F5" s="10" t="s">
        <v>24</v>
      </c>
      <c r="G5" s="10" t="s">
        <v>25</v>
      </c>
      <c r="H5" s="10" t="s">
        <v>26</v>
      </c>
      <c r="I5" s="11">
        <v>56</v>
      </c>
      <c r="J5" s="10" t="s">
        <v>16</v>
      </c>
      <c r="K5" s="6" t="s">
        <v>27</v>
      </c>
      <c r="L5" s="10" t="s">
        <v>28</v>
      </c>
      <c r="M5" s="6">
        <v>1</v>
      </c>
    </row>
    <row r="6" spans="2:13" ht="30" customHeight="1" x14ac:dyDescent="0.15">
      <c r="B6" s="12">
        <v>45360</v>
      </c>
      <c r="C6" s="10" t="s">
        <v>22</v>
      </c>
      <c r="D6" s="10" t="s">
        <v>23</v>
      </c>
      <c r="E6" s="10" t="s">
        <v>24</v>
      </c>
      <c r="F6" s="10" t="s">
        <v>24</v>
      </c>
      <c r="G6" s="10" t="s">
        <v>25</v>
      </c>
      <c r="H6" s="10" t="s">
        <v>26</v>
      </c>
      <c r="I6" s="11">
        <v>49</v>
      </c>
      <c r="J6" s="10" t="s">
        <v>16</v>
      </c>
      <c r="K6" s="6" t="s">
        <v>27</v>
      </c>
      <c r="L6" s="10" t="s">
        <v>29</v>
      </c>
      <c r="M6" s="6">
        <v>1</v>
      </c>
    </row>
    <row r="7" spans="2:13" ht="30" customHeight="1" x14ac:dyDescent="0.15">
      <c r="B7" s="12">
        <v>45360</v>
      </c>
      <c r="C7" s="10" t="s">
        <v>22</v>
      </c>
      <c r="D7" s="10" t="s">
        <v>23</v>
      </c>
      <c r="E7" s="10" t="s">
        <v>24</v>
      </c>
      <c r="F7" s="10" t="s">
        <v>24</v>
      </c>
      <c r="G7" s="10" t="s">
        <v>25</v>
      </c>
      <c r="H7" s="10" t="s">
        <v>26</v>
      </c>
      <c r="I7" s="11">
        <v>58</v>
      </c>
      <c r="J7" s="10" t="s">
        <v>30</v>
      </c>
      <c r="K7" s="6" t="s">
        <v>27</v>
      </c>
      <c r="L7" s="10" t="s">
        <v>31</v>
      </c>
      <c r="M7" s="6">
        <v>1</v>
      </c>
    </row>
    <row r="8" spans="2:13" ht="30" customHeight="1" x14ac:dyDescent="0.15">
      <c r="B8" s="12">
        <v>45360</v>
      </c>
      <c r="C8" s="10" t="s">
        <v>22</v>
      </c>
      <c r="D8" s="10" t="s">
        <v>23</v>
      </c>
      <c r="E8" s="10" t="s">
        <v>24</v>
      </c>
      <c r="F8" s="10" t="s">
        <v>24</v>
      </c>
      <c r="G8" s="10" t="s">
        <v>25</v>
      </c>
      <c r="H8" s="10" t="s">
        <v>26</v>
      </c>
      <c r="I8" s="14">
        <v>118</v>
      </c>
      <c r="J8" s="15" t="s">
        <v>16</v>
      </c>
      <c r="K8" s="15" t="s">
        <v>32</v>
      </c>
      <c r="L8" s="15" t="s">
        <v>33</v>
      </c>
      <c r="M8" s="6">
        <v>1</v>
      </c>
    </row>
    <row r="9" spans="2:13" ht="30" customHeight="1" x14ac:dyDescent="0.15">
      <c r="B9" s="16">
        <v>45361</v>
      </c>
      <c r="C9" s="10" t="s">
        <v>22</v>
      </c>
      <c r="D9" s="10" t="s">
        <v>23</v>
      </c>
      <c r="E9" s="10" t="s">
        <v>24</v>
      </c>
      <c r="F9" s="10" t="s">
        <v>24</v>
      </c>
      <c r="G9" s="10" t="s">
        <v>25</v>
      </c>
      <c r="H9" s="10" t="s">
        <v>26</v>
      </c>
      <c r="I9" s="14">
        <v>255</v>
      </c>
      <c r="J9" s="15" t="s">
        <v>16</v>
      </c>
      <c r="K9" s="15" t="s">
        <v>34</v>
      </c>
      <c r="L9" s="15" t="s">
        <v>33</v>
      </c>
      <c r="M9" s="6">
        <v>2</v>
      </c>
    </row>
    <row r="10" spans="2:13" ht="30" customHeight="1" x14ac:dyDescent="0.15">
      <c r="B10" s="16">
        <v>45361</v>
      </c>
      <c r="C10" s="10" t="s">
        <v>22</v>
      </c>
      <c r="D10" s="10" t="s">
        <v>23</v>
      </c>
      <c r="E10" s="10" t="s">
        <v>24</v>
      </c>
      <c r="F10" s="10" t="s">
        <v>24</v>
      </c>
      <c r="G10" s="10" t="s">
        <v>25</v>
      </c>
      <c r="H10" s="10" t="s">
        <v>26</v>
      </c>
      <c r="I10" s="14">
        <v>43</v>
      </c>
      <c r="J10" s="15" t="s">
        <v>16</v>
      </c>
      <c r="K10" s="15" t="s">
        <v>27</v>
      </c>
      <c r="L10" s="15" t="s">
        <v>28</v>
      </c>
      <c r="M10" s="6">
        <v>2</v>
      </c>
    </row>
    <row r="11" spans="2:13" ht="30" customHeight="1" x14ac:dyDescent="0.15">
      <c r="B11" s="16">
        <v>45361</v>
      </c>
      <c r="C11" s="10" t="s">
        <v>22</v>
      </c>
      <c r="D11" s="10" t="s">
        <v>23</v>
      </c>
      <c r="E11" s="10" t="s">
        <v>24</v>
      </c>
      <c r="F11" s="10" t="s">
        <v>24</v>
      </c>
      <c r="G11" s="10" t="s">
        <v>25</v>
      </c>
      <c r="H11" s="10" t="s">
        <v>26</v>
      </c>
      <c r="I11" s="14">
        <v>45</v>
      </c>
      <c r="J11" s="15" t="s">
        <v>16</v>
      </c>
      <c r="K11" s="15" t="s">
        <v>38</v>
      </c>
      <c r="L11" s="15" t="s">
        <v>63</v>
      </c>
      <c r="M11" s="6">
        <v>1</v>
      </c>
    </row>
    <row r="12" spans="2:13" ht="30" customHeight="1" x14ac:dyDescent="0.15">
      <c r="B12" s="16">
        <v>45332</v>
      </c>
      <c r="C12" s="6" t="s">
        <v>36</v>
      </c>
      <c r="D12" s="15" t="s">
        <v>43</v>
      </c>
      <c r="E12" s="15" t="s">
        <v>35</v>
      </c>
      <c r="F12" s="15" t="s">
        <v>35</v>
      </c>
      <c r="G12" s="15" t="s">
        <v>59</v>
      </c>
      <c r="H12" s="15" t="s">
        <v>58</v>
      </c>
      <c r="I12" s="14">
        <v>203</v>
      </c>
      <c r="J12" s="15" t="s">
        <v>37</v>
      </c>
      <c r="K12" s="15" t="s">
        <v>17</v>
      </c>
      <c r="L12" s="15" t="s">
        <v>18</v>
      </c>
      <c r="M12" s="6">
        <v>1</v>
      </c>
    </row>
    <row r="13" spans="2:13" ht="30" customHeight="1" x14ac:dyDescent="0.15">
      <c r="B13" s="16">
        <v>45332</v>
      </c>
      <c r="C13" s="6" t="s">
        <v>36</v>
      </c>
      <c r="D13" s="15" t="s">
        <v>43</v>
      </c>
      <c r="E13" s="15" t="s">
        <v>35</v>
      </c>
      <c r="F13" s="15" t="s">
        <v>35</v>
      </c>
      <c r="G13" s="15" t="s">
        <v>59</v>
      </c>
      <c r="H13" s="15" t="s">
        <v>58</v>
      </c>
      <c r="I13" s="14">
        <v>63</v>
      </c>
      <c r="J13" s="15" t="s">
        <v>16</v>
      </c>
      <c r="K13" s="15" t="s">
        <v>38</v>
      </c>
      <c r="L13" s="15" t="s">
        <v>39</v>
      </c>
      <c r="M13" s="6">
        <v>1</v>
      </c>
    </row>
    <row r="14" spans="2:13" ht="30" customHeight="1" x14ac:dyDescent="0.15">
      <c r="B14" s="16">
        <v>45332</v>
      </c>
      <c r="C14" s="6" t="s">
        <v>36</v>
      </c>
      <c r="D14" s="15" t="s">
        <v>43</v>
      </c>
      <c r="E14" s="15" t="s">
        <v>35</v>
      </c>
      <c r="F14" s="15" t="s">
        <v>35</v>
      </c>
      <c r="G14" s="15" t="s">
        <v>59</v>
      </c>
      <c r="H14" s="15" t="s">
        <v>58</v>
      </c>
      <c r="I14" s="14">
        <v>57</v>
      </c>
      <c r="J14" s="15" t="s">
        <v>16</v>
      </c>
      <c r="K14" s="15" t="s">
        <v>17</v>
      </c>
      <c r="L14" s="15" t="s">
        <v>28</v>
      </c>
      <c r="M14" s="6">
        <v>1</v>
      </c>
    </row>
    <row r="15" spans="2:13" ht="30" customHeight="1" x14ac:dyDescent="0.15">
      <c r="B15" s="16">
        <v>45332</v>
      </c>
      <c r="C15" s="6" t="s">
        <v>36</v>
      </c>
      <c r="D15" s="15" t="s">
        <v>43</v>
      </c>
      <c r="E15" s="15" t="s">
        <v>35</v>
      </c>
      <c r="F15" s="15" t="s">
        <v>35</v>
      </c>
      <c r="G15" s="15" t="s">
        <v>59</v>
      </c>
      <c r="H15" s="15" t="s">
        <v>58</v>
      </c>
      <c r="I15" s="14">
        <v>75</v>
      </c>
      <c r="J15" s="15" t="s">
        <v>30</v>
      </c>
      <c r="K15" s="15" t="s">
        <v>17</v>
      </c>
      <c r="L15" s="15" t="s">
        <v>18</v>
      </c>
      <c r="M15" s="6">
        <v>2</v>
      </c>
    </row>
    <row r="16" spans="2:13" ht="30" customHeight="1" x14ac:dyDescent="0.15">
      <c r="B16" s="16">
        <v>45332</v>
      </c>
      <c r="C16" s="6" t="s">
        <v>36</v>
      </c>
      <c r="D16" s="15" t="s">
        <v>43</v>
      </c>
      <c r="E16" s="15" t="s">
        <v>35</v>
      </c>
      <c r="F16" s="15" t="s">
        <v>35</v>
      </c>
      <c r="G16" s="15" t="s">
        <v>59</v>
      </c>
      <c r="H16" s="15" t="s">
        <v>58</v>
      </c>
      <c r="I16" s="14">
        <v>32</v>
      </c>
      <c r="J16" s="15" t="s">
        <v>16</v>
      </c>
      <c r="K16" s="15" t="s">
        <v>38</v>
      </c>
      <c r="L16" s="15" t="s">
        <v>39</v>
      </c>
      <c r="M16" s="6">
        <v>2</v>
      </c>
    </row>
    <row r="17" spans="2:13" ht="30" customHeight="1" x14ac:dyDescent="0.15">
      <c r="B17" s="16">
        <v>45295</v>
      </c>
      <c r="C17" s="6" t="s">
        <v>36</v>
      </c>
      <c r="D17" s="15" t="s">
        <v>43</v>
      </c>
      <c r="E17" s="15" t="s">
        <v>35</v>
      </c>
      <c r="F17" s="15" t="s">
        <v>35</v>
      </c>
      <c r="G17" s="15" t="s">
        <v>40</v>
      </c>
      <c r="H17" s="15" t="s">
        <v>41</v>
      </c>
      <c r="I17" s="14">
        <v>65</v>
      </c>
      <c r="J17" s="15" t="s">
        <v>42</v>
      </c>
      <c r="K17" s="15" t="s">
        <v>27</v>
      </c>
      <c r="L17" s="15" t="s">
        <v>28</v>
      </c>
      <c r="M17" s="6">
        <v>1</v>
      </c>
    </row>
    <row r="18" spans="2:13" ht="30" customHeight="1" x14ac:dyDescent="0.15">
      <c r="B18" s="16">
        <v>45292</v>
      </c>
      <c r="C18" s="6" t="s">
        <v>36</v>
      </c>
      <c r="D18" s="15" t="s">
        <v>43</v>
      </c>
      <c r="E18" s="15" t="s">
        <v>35</v>
      </c>
      <c r="F18" s="15" t="s">
        <v>35</v>
      </c>
      <c r="G18" s="15" t="s">
        <v>60</v>
      </c>
      <c r="H18" s="15" t="s">
        <v>61</v>
      </c>
      <c r="I18" s="14">
        <v>53</v>
      </c>
      <c r="J18" s="15" t="s">
        <v>37</v>
      </c>
      <c r="K18" s="15" t="s">
        <v>27</v>
      </c>
      <c r="L18" s="15" t="s">
        <v>18</v>
      </c>
      <c r="M18" s="6">
        <v>1</v>
      </c>
    </row>
    <row r="19" spans="2:13" ht="30" customHeight="1" x14ac:dyDescent="0.15">
      <c r="B19" s="16">
        <v>45293</v>
      </c>
      <c r="C19" s="6" t="s">
        <v>36</v>
      </c>
      <c r="D19" s="15" t="s">
        <v>43</v>
      </c>
      <c r="E19" s="15" t="s">
        <v>35</v>
      </c>
      <c r="F19" s="15" t="s">
        <v>35</v>
      </c>
      <c r="G19" s="15" t="s">
        <v>62</v>
      </c>
      <c r="H19" s="15" t="s">
        <v>41</v>
      </c>
      <c r="I19" s="14">
        <v>209</v>
      </c>
      <c r="J19" s="15" t="s">
        <v>16</v>
      </c>
      <c r="K19" s="15" t="s">
        <v>27</v>
      </c>
      <c r="L19" s="15" t="s">
        <v>18</v>
      </c>
      <c r="M19" s="6">
        <v>1</v>
      </c>
    </row>
    <row r="20" spans="2:13" ht="30" customHeight="1" x14ac:dyDescent="0.15">
      <c r="B20" s="16">
        <v>45368</v>
      </c>
      <c r="C20" s="6" t="s">
        <v>65</v>
      </c>
      <c r="D20" s="15" t="s">
        <v>66</v>
      </c>
      <c r="E20" s="15" t="s">
        <v>68</v>
      </c>
      <c r="F20" s="15" t="s">
        <v>68</v>
      </c>
      <c r="G20" s="15" t="s">
        <v>69</v>
      </c>
      <c r="H20" s="15" t="s">
        <v>70</v>
      </c>
      <c r="I20" s="14">
        <v>45</v>
      </c>
      <c r="J20" s="15" t="s">
        <v>16</v>
      </c>
      <c r="K20" s="15" t="s">
        <v>38</v>
      </c>
      <c r="L20" s="15" t="s">
        <v>63</v>
      </c>
      <c r="M20" s="6">
        <v>1</v>
      </c>
    </row>
    <row r="21" spans="2:13" ht="30" customHeight="1" x14ac:dyDescent="0.15">
      <c r="B21" s="16">
        <v>45366</v>
      </c>
      <c r="C21" s="6" t="s">
        <v>65</v>
      </c>
      <c r="D21" s="15" t="s">
        <v>66</v>
      </c>
      <c r="E21" s="15" t="s">
        <v>68</v>
      </c>
      <c r="F21" s="15" t="s">
        <v>68</v>
      </c>
      <c r="G21" s="15"/>
      <c r="H21" s="15"/>
      <c r="I21" s="14">
        <v>3.75</v>
      </c>
      <c r="J21" s="15"/>
      <c r="K21" s="15"/>
      <c r="L21" s="15" t="s">
        <v>71</v>
      </c>
    </row>
  </sheetData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C142F-6406-224B-9662-E2E9175E4C83}">
  <dimension ref="A1:F9"/>
  <sheetViews>
    <sheetView zoomScaleNormal="100" zoomScaleSheetLayoutView="100" workbookViewId="0">
      <selection activeCell="A3" sqref="A3"/>
    </sheetView>
  </sheetViews>
  <sheetFormatPr defaultRowHeight="13.5" x14ac:dyDescent="0.15"/>
  <cols>
    <col min="1" max="1" width="15.8125" style="3" customWidth="1"/>
    <col min="2" max="2" width="18.75390625" customWidth="1"/>
    <col min="3" max="3" width="5.1484375" bestFit="1" customWidth="1"/>
    <col min="5" max="5" width="22.5546875" customWidth="1"/>
    <col min="6" max="6" width="18.51171875" customWidth="1"/>
  </cols>
  <sheetData>
    <row r="1" spans="1:6" ht="26.25" x14ac:dyDescent="0.15">
      <c r="A1" s="3">
        <f>SUM(List!I:I)</f>
        <v>1668.75</v>
      </c>
      <c r="B1" t="s">
        <v>44</v>
      </c>
      <c r="F1" t="s">
        <v>64</v>
      </c>
    </row>
    <row r="2" spans="1:6" ht="26.25" x14ac:dyDescent="0.15">
      <c r="A2" s="3">
        <f>AVERAGE(A6:A9)</f>
        <v>417.1875</v>
      </c>
      <c r="B2" t="s">
        <v>56</v>
      </c>
    </row>
    <row r="3" spans="1:6" ht="26.25" x14ac:dyDescent="0.15">
      <c r="A3" s="5">
        <v>4</v>
      </c>
      <c r="B3" t="s">
        <v>57</v>
      </c>
    </row>
    <row r="5" spans="1:6" s="2" customFormat="1" x14ac:dyDescent="0.15">
      <c r="A5" s="4" t="s">
        <v>6</v>
      </c>
      <c r="B5" s="1" t="s">
        <v>45</v>
      </c>
      <c r="C5" s="1" t="s">
        <v>46</v>
      </c>
      <c r="D5" s="1" t="s">
        <v>47</v>
      </c>
      <c r="E5" s="1" t="s">
        <v>50</v>
      </c>
      <c r="F5" s="1" t="s">
        <v>52</v>
      </c>
    </row>
    <row r="6" spans="1:6" x14ac:dyDescent="0.15">
      <c r="A6" s="3">
        <f>SUM(List!I12:I19)</f>
        <v>757</v>
      </c>
      <c r="B6" t="s">
        <v>36</v>
      </c>
      <c r="C6">
        <v>2019</v>
      </c>
      <c r="D6" t="s">
        <v>48</v>
      </c>
      <c r="E6" t="s">
        <v>43</v>
      </c>
      <c r="F6" t="s">
        <v>55</v>
      </c>
    </row>
    <row r="7" spans="1:6" x14ac:dyDescent="0.15">
      <c r="A7" s="3">
        <f>SUM(List!I5:I11)</f>
        <v>624</v>
      </c>
      <c r="B7" t="s">
        <v>22</v>
      </c>
      <c r="C7">
        <v>2019</v>
      </c>
      <c r="D7" t="s">
        <v>49</v>
      </c>
      <c r="E7" t="s">
        <v>23</v>
      </c>
      <c r="F7" t="s">
        <v>53</v>
      </c>
    </row>
    <row r="8" spans="1:6" x14ac:dyDescent="0.15">
      <c r="A8" s="3">
        <f>SUM(List!I4)</f>
        <v>239</v>
      </c>
      <c r="B8" t="s">
        <v>14</v>
      </c>
      <c r="C8">
        <v>2019</v>
      </c>
      <c r="D8" t="s">
        <v>48</v>
      </c>
      <c r="E8" t="s">
        <v>51</v>
      </c>
      <c r="F8" t="s">
        <v>54</v>
      </c>
    </row>
    <row r="9" spans="1:6" x14ac:dyDescent="0.15">
      <c r="A9" s="3">
        <f>SUM(List!I20:I21)</f>
        <v>48.75</v>
      </c>
      <c r="B9" t="s">
        <v>65</v>
      </c>
      <c r="C9">
        <v>2019</v>
      </c>
      <c r="D9" t="s">
        <v>48</v>
      </c>
      <c r="E9" t="s">
        <v>66</v>
      </c>
      <c r="F9" t="s">
        <v>67</v>
      </c>
    </row>
  </sheetData>
  <autoFilter ref="A1:H9" xr:uid="{D64C142F-6406-224B-9662-E2E9175E4C8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Totals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2017-02-03T07:30:34Z</dcterms:created>
  <dcterms:modified xsi:type="dcterms:W3CDTF">2017-02-03T07:30:39Z</dcterms:modified>
</cp:coreProperties>
</file>